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A5ECBEE3-1A01-45D6-A277-B3108BD1FF78}" xr6:coauthVersionLast="47" xr6:coauthVersionMax="47" xr10:uidLastSave="{00000000-0000-0000-0000-000000000000}"/>
  <bookViews>
    <workbookView xWindow="11895" yWindow="810" windowWidth="15390" windowHeight="11325" activeTab="4" xr2:uid="{9B7DF42B-8A86-45B4-A2EB-D963AA7FC4E5}"/>
  </bookViews>
  <sheets>
    <sheet name="BS U17" sheetId="1" r:id="rId1"/>
    <sheet name="GS U17" sheetId="2" r:id="rId2"/>
    <sheet name="XD U17" sheetId="3" r:id="rId3"/>
    <sheet name="BD U17" sheetId="4" r:id="rId4"/>
    <sheet name="GD U17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6" i="5"/>
  <c r="F15" i="5"/>
  <c r="F14" i="5"/>
  <c r="F6" i="5"/>
  <c r="F19" i="4"/>
  <c r="F18" i="4"/>
  <c r="F8" i="3"/>
  <c r="F34" i="3"/>
  <c r="F33" i="3"/>
  <c r="F32" i="3"/>
  <c r="F31" i="3"/>
  <c r="F5" i="3"/>
  <c r="F30" i="3"/>
  <c r="F29" i="3"/>
  <c r="F14" i="3"/>
  <c r="F13" i="3"/>
  <c r="F28" i="3"/>
  <c r="F32" i="2"/>
  <c r="F12" i="2"/>
  <c r="F17" i="2"/>
  <c r="F16" i="2"/>
  <c r="F7" i="2"/>
  <c r="F31" i="2"/>
  <c r="F15" i="2"/>
  <c r="F30" i="2"/>
  <c r="F27" i="2"/>
  <c r="F29" i="2"/>
  <c r="F26" i="2"/>
  <c r="F25" i="2"/>
  <c r="F28" i="2"/>
  <c r="F24" i="2"/>
  <c r="F23" i="2"/>
  <c r="F22" i="2"/>
  <c r="F21" i="2"/>
  <c r="F20" i="2"/>
  <c r="F19" i="2"/>
  <c r="F18" i="2"/>
  <c r="F14" i="2"/>
  <c r="F13" i="2"/>
  <c r="F11" i="2"/>
  <c r="F10" i="2"/>
  <c r="F9" i="2"/>
  <c r="F8" i="2"/>
  <c r="F6" i="2"/>
  <c r="F5" i="2"/>
  <c r="F4" i="2"/>
  <c r="F12" i="1"/>
  <c r="F43" i="1"/>
  <c r="F42" i="1"/>
  <c r="F11" i="1"/>
  <c r="F30" i="1"/>
  <c r="F14" i="1"/>
  <c r="F21" i="1"/>
  <c r="F29" i="1"/>
  <c r="F41" i="1"/>
  <c r="F40" i="1"/>
  <c r="F39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2" i="1"/>
  <c r="F23" i="1"/>
  <c r="F15" i="1"/>
  <c r="F20" i="1"/>
  <c r="F19" i="1"/>
  <c r="F18" i="1"/>
  <c r="F17" i="1"/>
  <c r="F16" i="1"/>
  <c r="F8" i="1"/>
  <c r="F13" i="1"/>
  <c r="F9" i="1"/>
  <c r="F10" i="1"/>
  <c r="F6" i="1"/>
  <c r="F5" i="1"/>
  <c r="F7" i="1"/>
  <c r="F4" i="1"/>
  <c r="F11" i="5"/>
  <c r="F10" i="5"/>
  <c r="F8" i="5"/>
  <c r="F7" i="4"/>
  <c r="F17" i="4"/>
  <c r="F16" i="4"/>
  <c r="F15" i="4"/>
  <c r="F10" i="4"/>
  <c r="F14" i="4"/>
  <c r="F13" i="4"/>
  <c r="F9" i="4"/>
  <c r="F12" i="4"/>
  <c r="F6" i="4"/>
  <c r="F4" i="4"/>
  <c r="F27" i="3"/>
  <c r="F26" i="3"/>
  <c r="F25" i="3"/>
  <c r="F12" i="3"/>
  <c r="F24" i="3"/>
  <c r="F23" i="3"/>
  <c r="F22" i="3"/>
  <c r="F15" i="3"/>
  <c r="F7" i="3"/>
  <c r="F9" i="3"/>
  <c r="F21" i="3"/>
  <c r="F20" i="3"/>
  <c r="F19" i="3"/>
  <c r="F18" i="3"/>
  <c r="F17" i="3"/>
  <c r="F16" i="3"/>
  <c r="F11" i="3"/>
  <c r="F10" i="3"/>
  <c r="F6" i="3"/>
  <c r="F4" i="3"/>
  <c r="F13" i="5"/>
  <c r="F12" i="5"/>
  <c r="F7" i="5"/>
  <c r="F4" i="5"/>
</calcChain>
</file>

<file path=xl/sharedStrings.xml><?xml version="1.0" encoding="utf-8"?>
<sst xmlns="http://schemas.openxmlformats.org/spreadsheetml/2006/main" count="166" uniqueCount="142">
  <si>
    <t>TORNEO</t>
  </si>
  <si>
    <t>Deportista</t>
  </si>
  <si>
    <t>Total</t>
  </si>
  <si>
    <t>Walter Ramirez Perez</t>
  </si>
  <si>
    <t>Bryan Danilo Rincon</t>
  </si>
  <si>
    <t>Sebastian Tabares</t>
  </si>
  <si>
    <t>Ana Maria Posada</t>
  </si>
  <si>
    <t>Sara Estrada</t>
  </si>
  <si>
    <t>Juliana Castaño</t>
  </si>
  <si>
    <t>Keimel Cedeño</t>
  </si>
  <si>
    <t>Joel Canaval</t>
  </si>
  <si>
    <t>Ranking nacional BS U17</t>
  </si>
  <si>
    <t>Ranking nacional GS U17</t>
  </si>
  <si>
    <t>Manuela Patiño</t>
  </si>
  <si>
    <t>Kelly Mora</t>
  </si>
  <si>
    <t>Sofia Isabella Corredor</t>
  </si>
  <si>
    <t>Ranking nacional XD U17</t>
  </si>
  <si>
    <t>Ranking nacional BD U17</t>
  </si>
  <si>
    <t>Ranking nacional GD U17</t>
  </si>
  <si>
    <t>Pereira 2022</t>
  </si>
  <si>
    <t>Alejandro Abadia Ortega</t>
  </si>
  <si>
    <t>Jean Carlos Alegria</t>
  </si>
  <si>
    <t>Diandre Cordoba</t>
  </si>
  <si>
    <t>Sergio Duque</t>
  </si>
  <si>
    <t>Jared Galvis</t>
  </si>
  <si>
    <t>Juan Diego Gomez</t>
  </si>
  <si>
    <t>Joan Martin Henao</t>
  </si>
  <si>
    <t>Guillermo Lopez</t>
  </si>
  <si>
    <t>Juan Andres Martinez</t>
  </si>
  <si>
    <t>Edgar Andres Mejia Prada</t>
  </si>
  <si>
    <t>Daniel Montoya Espada</t>
  </si>
  <si>
    <t>Juan Felipe Moreno</t>
  </si>
  <si>
    <t>Alejandro Potosi Gomez</t>
  </si>
  <si>
    <t>Duvan Rodriguez</t>
  </si>
  <si>
    <t>Juan David Toloza Muñoz</t>
  </si>
  <si>
    <t>Bryan Triviño</t>
  </si>
  <si>
    <t>Santiago Villegas Rios</t>
  </si>
  <si>
    <t>Maria Jose Betancourt</t>
  </si>
  <si>
    <t>Alejandra Candil</t>
  </si>
  <si>
    <t>Fiorella Blanco</t>
  </si>
  <si>
    <t>Isabella Franco</t>
  </si>
  <si>
    <t>Valentina Guarin Garcia</t>
  </si>
  <si>
    <t>Maria Paula Martinez</t>
  </si>
  <si>
    <t>Natalia Ochoa Marin</t>
  </si>
  <si>
    <t>Daniela Ortiz</t>
  </si>
  <si>
    <t>Sara Sofia Peña Hormiga</t>
  </si>
  <si>
    <t>Isabella Sandoval</t>
  </si>
  <si>
    <t>Alejandro Abadia Ortega /Sara Sofia Peña Hormiga</t>
  </si>
  <si>
    <t>Jean Carlos Alegria/Kelly Mora</t>
  </si>
  <si>
    <t>Keimel Cedeño/Valentina Guarin Garcia</t>
  </si>
  <si>
    <t>Diandre Cordoba/Fiorella Blanco</t>
  </si>
  <si>
    <t>Jared Galvis/Daniela Ortiz</t>
  </si>
  <si>
    <t>Juan Diego Gomez/Sara Estrada</t>
  </si>
  <si>
    <t>Juan Andres Martinez/Natalia Ochoa Marin</t>
  </si>
  <si>
    <t>Juan Felipe Moreno/Ana Maria Posada</t>
  </si>
  <si>
    <t>Walter Ramirez Perez/Maria Paula Martinez</t>
  </si>
  <si>
    <t>Duvan Rodriguez/Alejandra Candil</t>
  </si>
  <si>
    <t>Sebastian Tabares/Juliana Castaño</t>
  </si>
  <si>
    <t>Joel Canaval/Joan Martin Henao</t>
  </si>
  <si>
    <t>Jared Galvis/Juan Andres Martinez</t>
  </si>
  <si>
    <t>Guillermo Lopez/Bryan Triviño</t>
  </si>
  <si>
    <t>Edgar Andres Mejia Prada/Alejandro Potosi Gomez</t>
  </si>
  <si>
    <t>Juan Felipe Moreno/Sebastian Tabares</t>
  </si>
  <si>
    <t>Duvan Rodriguez/Juan David Toloza Muñoz</t>
  </si>
  <si>
    <t>Juliana Castaño/Manuela Patiño</t>
  </si>
  <si>
    <t>Natalia Ochoa Marin/Ana Maria Posada</t>
  </si>
  <si>
    <t>Isabella Pantoja/Isabella Sandoval</t>
  </si>
  <si>
    <t>Fiorella Blanco/Isabella Franco</t>
  </si>
  <si>
    <t>Sebastian AREVALO</t>
  </si>
  <si>
    <t>Juan ARIAS</t>
  </si>
  <si>
    <t>Andreson Jair BELLO</t>
  </si>
  <si>
    <t>Mario Jose CUERVO VILLA</t>
  </si>
  <si>
    <t>Santiago CUESTA</t>
  </si>
  <si>
    <t>Evan FONSECA</t>
  </si>
  <si>
    <t>Juan Andres GUTIERREZ SOTO</t>
  </si>
  <si>
    <t>David RIOS ARIAS</t>
  </si>
  <si>
    <t>Kevin Andres RIVERA</t>
  </si>
  <si>
    <t>Juan TOLOSA</t>
  </si>
  <si>
    <t>Madrid 2022</t>
  </si>
  <si>
    <t>Juliana Amaya</t>
  </si>
  <si>
    <t>Valeria Forero</t>
  </si>
  <si>
    <t>Laura sofia Leon</t>
  </si>
  <si>
    <t>Libia Vanesa Lozano</t>
  </si>
  <si>
    <t>Angelica Marin Barrientos</t>
  </si>
  <si>
    <t>Valentina Prada</t>
  </si>
  <si>
    <t>Andreson Jair BELLO  / Libia Vanessa LOZANO</t>
  </si>
  <si>
    <t>Joel CANAVAL CASTAÑEDA / Laura Sofía LEON</t>
  </si>
  <si>
    <t>Mario Jose CUERVO VILLA / Angelica MARIN BARRIENTOS</t>
  </si>
  <si>
    <t>Santiago CUESTA / Valentina PRADA</t>
  </si>
  <si>
    <t>Jared GALVIS / Maria Paula MARTINEZ</t>
  </si>
  <si>
    <t>Juan Diego GOMEZ / Juliana AMAYA</t>
  </si>
  <si>
    <t>Juan Andres GUTIERREZ SOTO / Maria Jose BETANCOURT</t>
  </si>
  <si>
    <t>Juan Andrés MARTINEZ FORERO / Ana Maria POSADA</t>
  </si>
  <si>
    <t>Santiago VILLEGAS RIOS / Laura Sofia BUSTAMANTE</t>
  </si>
  <si>
    <t>Joel CANAVAL CASTAÑEDA / Joan Martin HENAO AGUIRRE</t>
  </si>
  <si>
    <t>Sebastian AREVALO / Juan ARIAS</t>
  </si>
  <si>
    <t>Santiago CUESTA / Duvan RODRIGUEZ</t>
  </si>
  <si>
    <t xml:space="preserve">Evan FONSECA / Juan Diego GOMEZ </t>
  </si>
  <si>
    <t>Juan Andres GUTIERREZ SOTO / David RIOS ARIAS</t>
  </si>
  <si>
    <t>Maria Jose BETANCOURT / Angelica MARIN BARRIENTOS</t>
  </si>
  <si>
    <t>Alejandra CANDIL / Sara ESTRADA</t>
  </si>
  <si>
    <t>Valeria FORERO / Libia Vanessa LOZANO</t>
  </si>
  <si>
    <t>Maria Paula MARTINEZ / Ana Maria POSADA</t>
  </si>
  <si>
    <t>Yumbo 2022</t>
  </si>
  <si>
    <t>Santiago Barona</t>
  </si>
  <si>
    <t>Kevin Gaviria</t>
  </si>
  <si>
    <t>Marcos Guzman</t>
  </si>
  <si>
    <t>Nicolas Morales</t>
  </si>
  <si>
    <t>Samuel Santos Martínez</t>
  </si>
  <si>
    <t>Jesus Alberto Valencia</t>
  </si>
  <si>
    <t>Sergio Zapata</t>
  </si>
  <si>
    <t>Camilo Cobo Rengifo</t>
  </si>
  <si>
    <t>Laura sofia Bustamante</t>
  </si>
  <si>
    <t>Igsabella Camargo</t>
  </si>
  <si>
    <t>Laura Galeano</t>
  </si>
  <si>
    <t>Monica Yulieth gutierrez</t>
  </si>
  <si>
    <t>Maria Jose Lozano</t>
  </si>
  <si>
    <t>Isabella Pantoja</t>
  </si>
  <si>
    <t>Yuri Ximena Torres</t>
  </si>
  <si>
    <t>Joel Canaval / Laura Sofía Leon</t>
  </si>
  <si>
    <t>Camilo Andres Cobo Rengifo / Laura Sofia Bustamante</t>
  </si>
  <si>
    <t>Kevin Andrey Gaviria Brito / Maria Jose Betancourt</t>
  </si>
  <si>
    <t>Joan Martin Henao / Sara Sofia Peña Hormiga</t>
  </si>
  <si>
    <t>Guillermo Lopez / Isabella Pantoja</t>
  </si>
  <si>
    <t>Edgar Andres Mejia Prada / Laura Galeano</t>
  </si>
  <si>
    <t>Daniel Montoya Espada / Maria Jose Lozano Gallego</t>
  </si>
  <si>
    <t>Samuel Santos Martinez / Igsabella Camargo Prada</t>
  </si>
  <si>
    <t>Brayan Alexis Tiviño / Isabella Sandoval</t>
  </si>
  <si>
    <t>Santiago Villegas Rios / Yuri Ximena Torres</t>
  </si>
  <si>
    <t>Sergio Zapata / Monica Yulieth Gutierrez</t>
  </si>
  <si>
    <t>Sergio Duque / Samuel Santos Martinez</t>
  </si>
  <si>
    <t>Kevin Andrey Gaviria Brito / Camilo Andres Cobo Rengifo</t>
  </si>
  <si>
    <t>Marcos Guzman / Daniel Montoya Espada</t>
  </si>
  <si>
    <t>Nicolas Morales / Sergio Zapata</t>
  </si>
  <si>
    <t>Jesus Alberto Valencia / Santiago Villegas Rios</t>
  </si>
  <si>
    <t>Maria Jose Betancourt / Laura Galeano</t>
  </si>
  <si>
    <t>Laura Sofia Bustamante / Laura Sofía Leon</t>
  </si>
  <si>
    <t xml:space="preserve"> </t>
  </si>
  <si>
    <t>Igsabella Camargo Prada / Monica Yulieth Gutierrez</t>
  </si>
  <si>
    <t>Valentina Guarin Garcia / Isabella Pantoja</t>
  </si>
  <si>
    <t>Maria Jose Lozano Gallego / Yuri Ximena Torres</t>
  </si>
  <si>
    <t>Sara Sofia Peña Hormiga / Isabella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</si>
</sst>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F52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34.42578125" customWidth="1"/>
    <col min="3" max="4" width="15.7109375" style="1" customWidth="1"/>
    <col min="5" max="5" width="12.42578125" style="1" customWidth="1"/>
    <col min="6" max="6" width="13.85546875" style="4" customWidth="1"/>
  </cols>
  <sheetData>
    <row r="1" spans="1:6" x14ac:dyDescent="0.25">
      <c r="B1" s="3" t="s">
        <v>11</v>
      </c>
    </row>
    <row r="2" spans="1:6" x14ac:dyDescent="0.25">
      <c r="C2" s="5" t="s">
        <v>0</v>
      </c>
    </row>
    <row r="3" spans="1:6" x14ac:dyDescent="0.25">
      <c r="B3" s="2" t="s">
        <v>1</v>
      </c>
      <c r="C3" s="6" t="s">
        <v>19</v>
      </c>
      <c r="D3" s="10" t="s">
        <v>78</v>
      </c>
      <c r="E3" s="10" t="s">
        <v>103</v>
      </c>
      <c r="F3" s="11" t="s">
        <v>2</v>
      </c>
    </row>
    <row r="4" spans="1:6" x14ac:dyDescent="0.25">
      <c r="A4">
        <v>1</v>
      </c>
      <c r="B4" t="s">
        <v>29</v>
      </c>
      <c r="C4">
        <v>2250</v>
      </c>
      <c r="D4">
        <v>2600</v>
      </c>
      <c r="E4">
        <v>1580</v>
      </c>
      <c r="F4" s="4">
        <f t="shared" ref="F4:F43" si="0">+E4+D4+C4</f>
        <v>6430</v>
      </c>
    </row>
    <row r="5" spans="1:6" x14ac:dyDescent="0.25">
      <c r="A5">
        <v>2</v>
      </c>
      <c r="B5" t="s">
        <v>36</v>
      </c>
      <c r="C5">
        <v>1990</v>
      </c>
      <c r="D5">
        <v>1580</v>
      </c>
      <c r="E5">
        <v>1580</v>
      </c>
      <c r="F5" s="4">
        <f t="shared" si="0"/>
        <v>5150</v>
      </c>
    </row>
    <row r="6" spans="1:6" x14ac:dyDescent="0.25">
      <c r="A6">
        <v>3</v>
      </c>
      <c r="B6" t="s">
        <v>32</v>
      </c>
      <c r="C6">
        <v>870</v>
      </c>
      <c r="D6">
        <v>1990</v>
      </c>
      <c r="E6">
        <v>1580</v>
      </c>
      <c r="F6" s="4">
        <f t="shared" si="0"/>
        <v>4440</v>
      </c>
    </row>
    <row r="7" spans="1:6" x14ac:dyDescent="0.25">
      <c r="A7">
        <v>4</v>
      </c>
      <c r="B7" t="s">
        <v>5</v>
      </c>
      <c r="C7">
        <v>1990</v>
      </c>
      <c r="D7">
        <v>2250</v>
      </c>
      <c r="E7"/>
      <c r="F7" s="4">
        <f t="shared" si="0"/>
        <v>4240</v>
      </c>
    </row>
    <row r="8" spans="1:6" x14ac:dyDescent="0.25">
      <c r="A8">
        <v>5</v>
      </c>
      <c r="B8" t="s">
        <v>30</v>
      </c>
      <c r="C8">
        <v>870</v>
      </c>
      <c r="D8">
        <v>870</v>
      </c>
      <c r="E8">
        <v>1990</v>
      </c>
      <c r="F8" s="4">
        <f t="shared" si="0"/>
        <v>3730</v>
      </c>
    </row>
    <row r="9" spans="1:6" x14ac:dyDescent="0.25">
      <c r="A9">
        <v>6</v>
      </c>
      <c r="B9" t="s">
        <v>10</v>
      </c>
      <c r="C9">
        <v>1580</v>
      </c>
      <c r="D9">
        <v>870</v>
      </c>
      <c r="E9">
        <v>870</v>
      </c>
      <c r="F9" s="4">
        <f t="shared" si="0"/>
        <v>3320</v>
      </c>
    </row>
    <row r="10" spans="1:6" x14ac:dyDescent="0.25">
      <c r="A10">
        <v>7</v>
      </c>
      <c r="B10" t="s">
        <v>4</v>
      </c>
      <c r="C10">
        <v>2600</v>
      </c>
      <c r="D10" s="6"/>
      <c r="E10" s="6"/>
      <c r="F10" s="4">
        <f t="shared" si="0"/>
        <v>2600</v>
      </c>
    </row>
    <row r="11" spans="1:6" x14ac:dyDescent="0.25">
      <c r="A11">
        <v>7</v>
      </c>
      <c r="B11" t="s">
        <v>107</v>
      </c>
      <c r="C11"/>
      <c r="D11"/>
      <c r="E11">
        <v>2600</v>
      </c>
      <c r="F11" s="4">
        <f t="shared" si="0"/>
        <v>2600</v>
      </c>
    </row>
    <row r="12" spans="1:6" x14ac:dyDescent="0.25">
      <c r="A12">
        <v>9</v>
      </c>
      <c r="B12" t="s">
        <v>110</v>
      </c>
      <c r="D12"/>
      <c r="E12">
        <v>2250</v>
      </c>
      <c r="F12" s="4">
        <f t="shared" si="0"/>
        <v>2250</v>
      </c>
    </row>
    <row r="13" spans="1:6" x14ac:dyDescent="0.25">
      <c r="A13">
        <v>10</v>
      </c>
      <c r="B13" t="s">
        <v>71</v>
      </c>
      <c r="C13"/>
      <c r="D13">
        <v>1990</v>
      </c>
      <c r="E13"/>
      <c r="F13" s="4">
        <f t="shared" si="0"/>
        <v>1990</v>
      </c>
    </row>
    <row r="14" spans="1:6" x14ac:dyDescent="0.25">
      <c r="A14">
        <v>10</v>
      </c>
      <c r="B14" t="s">
        <v>105</v>
      </c>
      <c r="C14"/>
      <c r="D14"/>
      <c r="E14">
        <v>1990</v>
      </c>
      <c r="F14" s="4">
        <f t="shared" si="0"/>
        <v>1990</v>
      </c>
    </row>
    <row r="15" spans="1:6" x14ac:dyDescent="0.25">
      <c r="A15">
        <v>12</v>
      </c>
      <c r="B15" t="s">
        <v>26</v>
      </c>
      <c r="C15">
        <v>870</v>
      </c>
      <c r="D15">
        <v>20</v>
      </c>
      <c r="E15">
        <v>870</v>
      </c>
      <c r="F15" s="4">
        <f t="shared" si="0"/>
        <v>1760</v>
      </c>
    </row>
    <row r="16" spans="1:6" x14ac:dyDescent="0.25">
      <c r="A16">
        <v>13</v>
      </c>
      <c r="B16" t="s">
        <v>24</v>
      </c>
      <c r="C16">
        <v>870</v>
      </c>
      <c r="D16">
        <v>870</v>
      </c>
      <c r="E16"/>
      <c r="F16" s="4">
        <f t="shared" si="0"/>
        <v>1740</v>
      </c>
    </row>
    <row r="17" spans="1:6" x14ac:dyDescent="0.25">
      <c r="A17">
        <v>14</v>
      </c>
      <c r="B17" t="s">
        <v>22</v>
      </c>
      <c r="C17">
        <v>1580</v>
      </c>
      <c r="D17"/>
      <c r="E17"/>
      <c r="F17" s="4">
        <f t="shared" si="0"/>
        <v>1580</v>
      </c>
    </row>
    <row r="18" spans="1:6" x14ac:dyDescent="0.25">
      <c r="A18">
        <v>14</v>
      </c>
      <c r="B18" t="s">
        <v>69</v>
      </c>
      <c r="C18"/>
      <c r="D18">
        <v>1580</v>
      </c>
      <c r="E18"/>
      <c r="F18" s="4">
        <f t="shared" si="0"/>
        <v>1580</v>
      </c>
    </row>
    <row r="19" spans="1:6" x14ac:dyDescent="0.25">
      <c r="A19">
        <v>14</v>
      </c>
      <c r="B19" t="s">
        <v>70</v>
      </c>
      <c r="C19"/>
      <c r="D19">
        <v>1580</v>
      </c>
      <c r="E19"/>
      <c r="F19" s="4">
        <f t="shared" si="0"/>
        <v>1580</v>
      </c>
    </row>
    <row r="20" spans="1:6" x14ac:dyDescent="0.25">
      <c r="A20">
        <v>14</v>
      </c>
      <c r="B20" t="s">
        <v>74</v>
      </c>
      <c r="C20"/>
      <c r="D20">
        <v>1580</v>
      </c>
      <c r="E20"/>
      <c r="F20" s="4">
        <f t="shared" si="0"/>
        <v>1580</v>
      </c>
    </row>
    <row r="21" spans="1:6" x14ac:dyDescent="0.25">
      <c r="A21">
        <v>14</v>
      </c>
      <c r="B21" t="s">
        <v>111</v>
      </c>
      <c r="D21" s="5"/>
      <c r="E21" s="5">
        <v>1580</v>
      </c>
      <c r="F21" s="4">
        <f t="shared" si="0"/>
        <v>1580</v>
      </c>
    </row>
    <row r="22" spans="1:6" x14ac:dyDescent="0.25">
      <c r="A22">
        <v>19</v>
      </c>
      <c r="B22" t="s">
        <v>23</v>
      </c>
      <c r="C22">
        <v>20</v>
      </c>
      <c r="D22">
        <v>870</v>
      </c>
      <c r="E22">
        <v>20</v>
      </c>
      <c r="F22" s="4">
        <f t="shared" si="0"/>
        <v>910</v>
      </c>
    </row>
    <row r="23" spans="1:6" x14ac:dyDescent="0.25">
      <c r="A23">
        <v>20</v>
      </c>
      <c r="B23" t="s">
        <v>28</v>
      </c>
      <c r="C23">
        <v>870</v>
      </c>
      <c r="D23">
        <v>20</v>
      </c>
      <c r="E23"/>
      <c r="F23" s="4">
        <f t="shared" si="0"/>
        <v>890</v>
      </c>
    </row>
    <row r="24" spans="1:6" x14ac:dyDescent="0.25">
      <c r="A24">
        <v>21</v>
      </c>
      <c r="B24" t="s">
        <v>21</v>
      </c>
      <c r="C24">
        <v>870</v>
      </c>
      <c r="D24"/>
      <c r="E24"/>
      <c r="F24" s="4">
        <f t="shared" si="0"/>
        <v>870</v>
      </c>
    </row>
    <row r="25" spans="1:6" x14ac:dyDescent="0.25">
      <c r="A25">
        <v>21</v>
      </c>
      <c r="B25" t="s">
        <v>31</v>
      </c>
      <c r="C25">
        <v>870</v>
      </c>
      <c r="D25"/>
      <c r="E25"/>
      <c r="F25" s="4">
        <f t="shared" si="0"/>
        <v>870</v>
      </c>
    </row>
    <row r="26" spans="1:6" x14ac:dyDescent="0.25">
      <c r="A26">
        <v>21</v>
      </c>
      <c r="B26" t="s">
        <v>3</v>
      </c>
      <c r="C26">
        <v>870</v>
      </c>
      <c r="D26"/>
      <c r="E26"/>
      <c r="F26" s="4">
        <f t="shared" si="0"/>
        <v>870</v>
      </c>
    </row>
    <row r="27" spans="1:6" x14ac:dyDescent="0.25">
      <c r="A27">
        <v>21</v>
      </c>
      <c r="B27" t="s">
        <v>75</v>
      </c>
      <c r="C27"/>
      <c r="D27">
        <v>870</v>
      </c>
      <c r="E27"/>
      <c r="F27" s="4">
        <f t="shared" si="0"/>
        <v>870</v>
      </c>
    </row>
    <row r="28" spans="1:6" x14ac:dyDescent="0.25">
      <c r="A28">
        <v>21</v>
      </c>
      <c r="B28" t="s">
        <v>76</v>
      </c>
      <c r="C28"/>
      <c r="D28">
        <v>870</v>
      </c>
      <c r="E28"/>
      <c r="F28" s="4">
        <f t="shared" si="0"/>
        <v>870</v>
      </c>
    </row>
    <row r="29" spans="1:6" x14ac:dyDescent="0.25">
      <c r="A29">
        <v>21</v>
      </c>
      <c r="B29" t="s">
        <v>104</v>
      </c>
      <c r="E29" s="1">
        <v>870</v>
      </c>
      <c r="F29" s="4">
        <f t="shared" si="0"/>
        <v>870</v>
      </c>
    </row>
    <row r="30" spans="1:6" x14ac:dyDescent="0.25">
      <c r="A30">
        <v>21</v>
      </c>
      <c r="B30" t="s">
        <v>106</v>
      </c>
      <c r="C30"/>
      <c r="D30"/>
      <c r="E30">
        <v>870</v>
      </c>
      <c r="F30" s="4">
        <f t="shared" si="0"/>
        <v>870</v>
      </c>
    </row>
    <row r="31" spans="1:6" x14ac:dyDescent="0.25">
      <c r="A31">
        <v>28</v>
      </c>
      <c r="B31" t="s">
        <v>33</v>
      </c>
      <c r="C31">
        <v>20</v>
      </c>
      <c r="D31">
        <v>20</v>
      </c>
      <c r="E31"/>
      <c r="F31" s="4">
        <f t="shared" si="0"/>
        <v>40</v>
      </c>
    </row>
    <row r="32" spans="1:6" x14ac:dyDescent="0.25">
      <c r="A32">
        <v>28</v>
      </c>
      <c r="B32" t="s">
        <v>25</v>
      </c>
      <c r="C32">
        <v>20</v>
      </c>
      <c r="D32">
        <v>20</v>
      </c>
      <c r="E32"/>
      <c r="F32" s="4">
        <f t="shared" si="0"/>
        <v>40</v>
      </c>
    </row>
    <row r="33" spans="1:6" x14ac:dyDescent="0.25">
      <c r="A33">
        <v>28</v>
      </c>
      <c r="B33" t="s">
        <v>20</v>
      </c>
      <c r="C33">
        <v>20</v>
      </c>
      <c r="D33"/>
      <c r="E33">
        <v>20</v>
      </c>
      <c r="F33" s="4">
        <f t="shared" si="0"/>
        <v>40</v>
      </c>
    </row>
    <row r="34" spans="1:6" x14ac:dyDescent="0.25">
      <c r="A34">
        <v>28</v>
      </c>
      <c r="B34" t="s">
        <v>35</v>
      </c>
      <c r="C34">
        <v>20</v>
      </c>
      <c r="D34"/>
      <c r="E34">
        <v>20</v>
      </c>
      <c r="F34" s="4">
        <f t="shared" si="0"/>
        <v>40</v>
      </c>
    </row>
    <row r="35" spans="1:6" x14ac:dyDescent="0.25">
      <c r="A35">
        <v>28</v>
      </c>
      <c r="B35" t="s">
        <v>27</v>
      </c>
      <c r="C35">
        <v>20</v>
      </c>
      <c r="D35"/>
      <c r="E35">
        <v>20</v>
      </c>
      <c r="F35" s="4">
        <f t="shared" si="0"/>
        <v>40</v>
      </c>
    </row>
    <row r="36" spans="1:6" x14ac:dyDescent="0.25">
      <c r="A36">
        <v>33</v>
      </c>
      <c r="B36" t="s">
        <v>34</v>
      </c>
      <c r="C36">
        <v>20</v>
      </c>
      <c r="D36"/>
      <c r="E36"/>
      <c r="F36" s="4">
        <f t="shared" si="0"/>
        <v>20</v>
      </c>
    </row>
    <row r="37" spans="1:6" x14ac:dyDescent="0.25">
      <c r="A37">
        <v>33</v>
      </c>
      <c r="B37" t="s">
        <v>9</v>
      </c>
      <c r="C37">
        <v>20</v>
      </c>
      <c r="D37"/>
      <c r="E37"/>
      <c r="F37" s="4">
        <f t="shared" si="0"/>
        <v>20</v>
      </c>
    </row>
    <row r="38" spans="1:6" x14ac:dyDescent="0.25">
      <c r="A38">
        <v>33</v>
      </c>
      <c r="B38" t="s">
        <v>68</v>
      </c>
      <c r="C38"/>
      <c r="D38">
        <v>20</v>
      </c>
      <c r="E38"/>
      <c r="F38" s="4">
        <f t="shared" si="0"/>
        <v>20</v>
      </c>
    </row>
    <row r="39" spans="1:6" x14ac:dyDescent="0.25">
      <c r="A39">
        <v>33</v>
      </c>
      <c r="B39" t="s">
        <v>72</v>
      </c>
      <c r="C39"/>
      <c r="D39">
        <v>20</v>
      </c>
      <c r="E39"/>
      <c r="F39" s="4">
        <f t="shared" si="0"/>
        <v>20</v>
      </c>
    </row>
    <row r="40" spans="1:6" x14ac:dyDescent="0.25">
      <c r="A40">
        <v>33</v>
      </c>
      <c r="B40" t="s">
        <v>73</v>
      </c>
      <c r="C40"/>
      <c r="D40">
        <v>20</v>
      </c>
      <c r="E40"/>
      <c r="F40" s="4">
        <f t="shared" si="0"/>
        <v>20</v>
      </c>
    </row>
    <row r="41" spans="1:6" x14ac:dyDescent="0.25">
      <c r="A41">
        <v>33</v>
      </c>
      <c r="B41" t="s">
        <v>77</v>
      </c>
      <c r="C41"/>
      <c r="D41">
        <v>20</v>
      </c>
      <c r="E41"/>
      <c r="F41" s="4">
        <f t="shared" si="0"/>
        <v>20</v>
      </c>
    </row>
    <row r="42" spans="1:6" x14ac:dyDescent="0.25">
      <c r="A42">
        <v>33</v>
      </c>
      <c r="B42" t="s">
        <v>108</v>
      </c>
      <c r="C42"/>
      <c r="D42"/>
      <c r="E42">
        <v>20</v>
      </c>
      <c r="F42" s="4">
        <f t="shared" si="0"/>
        <v>20</v>
      </c>
    </row>
    <row r="43" spans="1:6" x14ac:dyDescent="0.25">
      <c r="A43">
        <v>33</v>
      </c>
      <c r="B43" t="s">
        <v>109</v>
      </c>
      <c r="D43"/>
      <c r="E43">
        <v>20</v>
      </c>
      <c r="F43" s="4">
        <f t="shared" si="0"/>
        <v>20</v>
      </c>
    </row>
    <row r="44" spans="1:6" x14ac:dyDescent="0.25">
      <c r="D44"/>
      <c r="E44"/>
    </row>
    <row r="45" spans="1:6" x14ac:dyDescent="0.25">
      <c r="C45"/>
      <c r="D45"/>
      <c r="E45"/>
    </row>
    <row r="46" spans="1:6" x14ac:dyDescent="0.25">
      <c r="C46"/>
      <c r="D46"/>
      <c r="E46"/>
    </row>
    <row r="47" spans="1:6" x14ac:dyDescent="0.25">
      <c r="C47"/>
      <c r="D47"/>
      <c r="E47"/>
    </row>
    <row r="48" spans="1:6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</row>
    <row r="51" spans="3:5" x14ac:dyDescent="0.25">
      <c r="C51"/>
    </row>
    <row r="52" spans="3:5" x14ac:dyDescent="0.25">
      <c r="C52"/>
    </row>
  </sheetData>
  <sortState xmlns:xlrd2="http://schemas.microsoft.com/office/spreadsheetml/2017/richdata2" ref="A3:F43">
    <sortCondition descending="1" ref="F7:F43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F52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34.42578125" customWidth="1"/>
    <col min="3" max="5" width="15.7109375" style="1" customWidth="1"/>
    <col min="6" max="6" width="9.140625" style="4"/>
  </cols>
  <sheetData>
    <row r="1" spans="1:6" x14ac:dyDescent="0.25">
      <c r="B1" s="3" t="s">
        <v>12</v>
      </c>
    </row>
    <row r="2" spans="1:6" x14ac:dyDescent="0.25">
      <c r="C2" s="5" t="s">
        <v>0</v>
      </c>
    </row>
    <row r="3" spans="1:6" x14ac:dyDescent="0.25">
      <c r="B3" s="2" t="s">
        <v>1</v>
      </c>
      <c r="C3" s="6" t="s">
        <v>19</v>
      </c>
      <c r="D3" s="8" t="s">
        <v>78</v>
      </c>
      <c r="E3" s="8" t="s">
        <v>103</v>
      </c>
      <c r="F3" s="7" t="s">
        <v>2</v>
      </c>
    </row>
    <row r="4" spans="1:6" x14ac:dyDescent="0.25">
      <c r="A4">
        <v>1</v>
      </c>
      <c r="B4" t="s">
        <v>37</v>
      </c>
      <c r="C4">
        <v>2600</v>
      </c>
      <c r="D4" s="9">
        <v>2250</v>
      </c>
      <c r="E4" s="9">
        <v>2250</v>
      </c>
      <c r="F4" s="4">
        <f t="shared" ref="F4:F32" si="0">+E4+D4+C4</f>
        <v>7100</v>
      </c>
    </row>
    <row r="5" spans="1:6" x14ac:dyDescent="0.25">
      <c r="A5">
        <v>2</v>
      </c>
      <c r="B5" t="s">
        <v>8</v>
      </c>
      <c r="C5">
        <v>1990</v>
      </c>
      <c r="D5">
        <v>2600</v>
      </c>
      <c r="E5"/>
      <c r="F5" s="4">
        <f t="shared" si="0"/>
        <v>4590</v>
      </c>
    </row>
    <row r="6" spans="1:6" x14ac:dyDescent="0.25">
      <c r="A6">
        <v>3</v>
      </c>
      <c r="B6" t="s">
        <v>13</v>
      </c>
      <c r="C6">
        <v>1990</v>
      </c>
      <c r="D6">
        <v>1580</v>
      </c>
      <c r="E6"/>
      <c r="F6" s="4">
        <f t="shared" si="0"/>
        <v>3570</v>
      </c>
    </row>
    <row r="7" spans="1:6" x14ac:dyDescent="0.25">
      <c r="A7">
        <v>4</v>
      </c>
      <c r="B7" t="s">
        <v>114</v>
      </c>
      <c r="C7"/>
      <c r="D7"/>
      <c r="E7">
        <v>2600</v>
      </c>
      <c r="F7" s="4">
        <f t="shared" si="0"/>
        <v>2600</v>
      </c>
    </row>
    <row r="8" spans="1:6" x14ac:dyDescent="0.25">
      <c r="A8">
        <v>5</v>
      </c>
      <c r="B8" t="s">
        <v>38</v>
      </c>
      <c r="C8">
        <v>870</v>
      </c>
      <c r="D8">
        <v>1580</v>
      </c>
      <c r="E8"/>
      <c r="F8" s="4">
        <f t="shared" si="0"/>
        <v>2450</v>
      </c>
    </row>
    <row r="9" spans="1:6" x14ac:dyDescent="0.25">
      <c r="A9">
        <v>6</v>
      </c>
      <c r="B9" t="s">
        <v>15</v>
      </c>
      <c r="C9">
        <v>2250</v>
      </c>
      <c r="D9"/>
      <c r="E9"/>
      <c r="F9" s="4">
        <f t="shared" si="0"/>
        <v>2250</v>
      </c>
    </row>
    <row r="10" spans="1:6" x14ac:dyDescent="0.25">
      <c r="A10">
        <v>7</v>
      </c>
      <c r="B10" t="s">
        <v>79</v>
      </c>
      <c r="C10"/>
      <c r="D10">
        <v>1990</v>
      </c>
      <c r="E10"/>
      <c r="F10" s="4">
        <f t="shared" si="0"/>
        <v>1990</v>
      </c>
    </row>
    <row r="11" spans="1:6" x14ac:dyDescent="0.25">
      <c r="A11">
        <v>7</v>
      </c>
      <c r="B11" t="s">
        <v>83</v>
      </c>
      <c r="C11"/>
      <c r="D11">
        <v>1990</v>
      </c>
      <c r="E11"/>
      <c r="F11" s="4">
        <f t="shared" si="0"/>
        <v>1990</v>
      </c>
    </row>
    <row r="12" spans="1:6" x14ac:dyDescent="0.25">
      <c r="A12">
        <v>7</v>
      </c>
      <c r="B12" t="s">
        <v>117</v>
      </c>
      <c r="C12"/>
      <c r="D12"/>
      <c r="E12">
        <v>1990</v>
      </c>
      <c r="F12" s="4">
        <f t="shared" si="0"/>
        <v>1990</v>
      </c>
    </row>
    <row r="13" spans="1:6" x14ac:dyDescent="0.25">
      <c r="A13">
        <v>10</v>
      </c>
      <c r="B13" t="s">
        <v>42</v>
      </c>
      <c r="C13">
        <v>20</v>
      </c>
      <c r="D13">
        <v>1580</v>
      </c>
      <c r="E13"/>
      <c r="F13" s="4">
        <f t="shared" si="0"/>
        <v>1600</v>
      </c>
    </row>
    <row r="14" spans="1:6" x14ac:dyDescent="0.25">
      <c r="A14">
        <v>11</v>
      </c>
      <c r="B14" t="s">
        <v>82</v>
      </c>
      <c r="C14"/>
      <c r="D14">
        <v>1580</v>
      </c>
      <c r="E14"/>
      <c r="F14" s="4">
        <f t="shared" si="0"/>
        <v>1580</v>
      </c>
    </row>
    <row r="15" spans="1:6" x14ac:dyDescent="0.25">
      <c r="A15">
        <v>12</v>
      </c>
      <c r="B15" t="s">
        <v>112</v>
      </c>
      <c r="E15" s="1">
        <v>1550</v>
      </c>
      <c r="F15" s="4">
        <f t="shared" si="0"/>
        <v>1550</v>
      </c>
    </row>
    <row r="16" spans="1:6" x14ac:dyDescent="0.25">
      <c r="A16">
        <v>12</v>
      </c>
      <c r="B16" t="s">
        <v>115</v>
      </c>
      <c r="C16"/>
      <c r="D16"/>
      <c r="E16">
        <v>1550</v>
      </c>
      <c r="F16" s="4">
        <f t="shared" si="0"/>
        <v>1550</v>
      </c>
    </row>
    <row r="17" spans="1:6" x14ac:dyDescent="0.25">
      <c r="A17">
        <v>12</v>
      </c>
      <c r="B17" t="s">
        <v>116</v>
      </c>
      <c r="C17"/>
      <c r="D17"/>
      <c r="E17">
        <v>1550</v>
      </c>
      <c r="F17" s="4">
        <f t="shared" si="0"/>
        <v>1550</v>
      </c>
    </row>
    <row r="18" spans="1:6" x14ac:dyDescent="0.25">
      <c r="A18">
        <v>15</v>
      </c>
      <c r="B18" t="s">
        <v>44</v>
      </c>
      <c r="C18">
        <v>870</v>
      </c>
      <c r="D18"/>
      <c r="E18"/>
      <c r="F18" s="4">
        <f t="shared" si="0"/>
        <v>870</v>
      </c>
    </row>
    <row r="19" spans="1:6" x14ac:dyDescent="0.25">
      <c r="A19">
        <v>15</v>
      </c>
      <c r="B19" t="s">
        <v>39</v>
      </c>
      <c r="C19">
        <v>870</v>
      </c>
      <c r="D19"/>
      <c r="E19"/>
      <c r="F19" s="4">
        <f t="shared" si="0"/>
        <v>870</v>
      </c>
    </row>
    <row r="20" spans="1:6" x14ac:dyDescent="0.25">
      <c r="A20">
        <v>15</v>
      </c>
      <c r="B20" t="s">
        <v>40</v>
      </c>
      <c r="C20">
        <v>870</v>
      </c>
      <c r="D20"/>
      <c r="E20"/>
      <c r="F20" s="4">
        <f t="shared" si="0"/>
        <v>870</v>
      </c>
    </row>
    <row r="21" spans="1:6" x14ac:dyDescent="0.25">
      <c r="A21">
        <v>15</v>
      </c>
      <c r="B21" t="s">
        <v>14</v>
      </c>
      <c r="C21">
        <v>870</v>
      </c>
      <c r="D21"/>
      <c r="E21"/>
      <c r="F21" s="4">
        <f t="shared" si="0"/>
        <v>870</v>
      </c>
    </row>
    <row r="22" spans="1:6" x14ac:dyDescent="0.25">
      <c r="A22">
        <v>15</v>
      </c>
      <c r="B22" t="s">
        <v>43</v>
      </c>
      <c r="C22">
        <v>870</v>
      </c>
      <c r="D22"/>
      <c r="E22"/>
      <c r="F22" s="4">
        <f t="shared" si="0"/>
        <v>870</v>
      </c>
    </row>
    <row r="23" spans="1:6" x14ac:dyDescent="0.25">
      <c r="A23">
        <v>20</v>
      </c>
      <c r="B23" t="s">
        <v>6</v>
      </c>
      <c r="C23">
        <v>20</v>
      </c>
      <c r="D23">
        <v>20</v>
      </c>
      <c r="E23"/>
      <c r="F23" s="4">
        <f t="shared" si="0"/>
        <v>40</v>
      </c>
    </row>
    <row r="24" spans="1:6" x14ac:dyDescent="0.25">
      <c r="A24">
        <v>20</v>
      </c>
      <c r="B24" t="s">
        <v>46</v>
      </c>
      <c r="C24">
        <v>20</v>
      </c>
      <c r="D24"/>
      <c r="E24">
        <v>20</v>
      </c>
      <c r="F24" s="4">
        <f t="shared" si="0"/>
        <v>40</v>
      </c>
    </row>
    <row r="25" spans="1:6" x14ac:dyDescent="0.25">
      <c r="A25">
        <v>20</v>
      </c>
      <c r="B25" t="s">
        <v>45</v>
      </c>
      <c r="C25">
        <v>20</v>
      </c>
      <c r="D25"/>
      <c r="E25">
        <v>20</v>
      </c>
      <c r="F25" s="4">
        <f t="shared" si="0"/>
        <v>40</v>
      </c>
    </row>
    <row r="26" spans="1:6" x14ac:dyDescent="0.25">
      <c r="A26">
        <v>20</v>
      </c>
      <c r="B26" t="s">
        <v>41</v>
      </c>
      <c r="C26">
        <v>20</v>
      </c>
      <c r="D26"/>
      <c r="E26">
        <v>20</v>
      </c>
      <c r="F26" s="4">
        <f t="shared" si="0"/>
        <v>40</v>
      </c>
    </row>
    <row r="27" spans="1:6" x14ac:dyDescent="0.25">
      <c r="A27">
        <v>20</v>
      </c>
      <c r="B27" t="s">
        <v>81</v>
      </c>
      <c r="C27"/>
      <c r="D27">
        <v>20</v>
      </c>
      <c r="E27">
        <v>20</v>
      </c>
      <c r="F27" s="4">
        <f t="shared" si="0"/>
        <v>40</v>
      </c>
    </row>
    <row r="28" spans="1:6" x14ac:dyDescent="0.25">
      <c r="A28">
        <v>25</v>
      </c>
      <c r="B28" t="s">
        <v>7</v>
      </c>
      <c r="C28">
        <v>20</v>
      </c>
      <c r="D28"/>
      <c r="E28"/>
      <c r="F28" s="4">
        <f t="shared" si="0"/>
        <v>20</v>
      </c>
    </row>
    <row r="29" spans="1:6" x14ac:dyDescent="0.25">
      <c r="A29">
        <v>25</v>
      </c>
      <c r="B29" t="s">
        <v>80</v>
      </c>
      <c r="C29"/>
      <c r="D29">
        <v>20</v>
      </c>
      <c r="E29"/>
      <c r="F29" s="4">
        <f t="shared" si="0"/>
        <v>20</v>
      </c>
    </row>
    <row r="30" spans="1:6" x14ac:dyDescent="0.25">
      <c r="A30">
        <v>25</v>
      </c>
      <c r="B30" t="s">
        <v>84</v>
      </c>
      <c r="C30"/>
      <c r="D30">
        <v>20</v>
      </c>
      <c r="E30"/>
      <c r="F30" s="4">
        <f t="shared" si="0"/>
        <v>20</v>
      </c>
    </row>
    <row r="31" spans="1:6" x14ac:dyDescent="0.25">
      <c r="A31">
        <v>25</v>
      </c>
      <c r="B31" t="s">
        <v>113</v>
      </c>
      <c r="D31" s="5"/>
      <c r="E31" s="5">
        <v>20</v>
      </c>
      <c r="F31" s="4">
        <f t="shared" si="0"/>
        <v>20</v>
      </c>
    </row>
    <row r="32" spans="1:6" x14ac:dyDescent="0.25">
      <c r="A32">
        <v>25</v>
      </c>
      <c r="B32" t="s">
        <v>118</v>
      </c>
      <c r="D32"/>
      <c r="E32">
        <v>20</v>
      </c>
      <c r="F32" s="4">
        <f t="shared" si="0"/>
        <v>20</v>
      </c>
    </row>
    <row r="33" spans="3:5" x14ac:dyDescent="0.25">
      <c r="D33"/>
      <c r="E33"/>
    </row>
    <row r="34" spans="3:5" x14ac:dyDescent="0.25"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C43"/>
      <c r="D43"/>
      <c r="E43"/>
    </row>
    <row r="44" spans="3:5" x14ac:dyDescent="0.25">
      <c r="C44"/>
      <c r="D44"/>
      <c r="E44"/>
    </row>
    <row r="45" spans="3:5" x14ac:dyDescent="0.25">
      <c r="C45"/>
      <c r="D45"/>
      <c r="E45"/>
    </row>
    <row r="46" spans="3:5" x14ac:dyDescent="0.25">
      <c r="C46"/>
      <c r="D46"/>
      <c r="E46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</row>
    <row r="51" spans="3:5" x14ac:dyDescent="0.25">
      <c r="C51"/>
    </row>
    <row r="52" spans="3:5" x14ac:dyDescent="0.25">
      <c r="C52"/>
    </row>
  </sheetData>
  <sortState xmlns:xlrd2="http://schemas.microsoft.com/office/spreadsheetml/2017/richdata2" ref="B3:F32">
    <sortCondition descending="1" ref="F6:F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F51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50.42578125" customWidth="1"/>
    <col min="3" max="5" width="15.7109375" style="1" customWidth="1"/>
    <col min="6" max="6" width="9.140625" style="4"/>
  </cols>
  <sheetData>
    <row r="1" spans="1:6" x14ac:dyDescent="0.25">
      <c r="B1" s="3" t="s">
        <v>16</v>
      </c>
    </row>
    <row r="2" spans="1:6" x14ac:dyDescent="0.25">
      <c r="C2" s="5" t="s">
        <v>0</v>
      </c>
    </row>
    <row r="3" spans="1:6" x14ac:dyDescent="0.25">
      <c r="B3" s="2" t="s">
        <v>1</v>
      </c>
      <c r="C3" s="6" t="s">
        <v>19</v>
      </c>
      <c r="D3" s="6" t="s">
        <v>78</v>
      </c>
      <c r="E3" s="6" t="s">
        <v>103</v>
      </c>
      <c r="F3" s="7" t="s">
        <v>2</v>
      </c>
    </row>
    <row r="4" spans="1:6" x14ac:dyDescent="0.25">
      <c r="A4">
        <v>1</v>
      </c>
      <c r="B4" t="s">
        <v>57</v>
      </c>
      <c r="C4">
        <v>2600</v>
      </c>
      <c r="D4">
        <v>2600</v>
      </c>
      <c r="E4"/>
      <c r="F4" s="4">
        <f>+D4+C4</f>
        <v>5200</v>
      </c>
    </row>
    <row r="5" spans="1:6" x14ac:dyDescent="0.25">
      <c r="A5">
        <v>2</v>
      </c>
      <c r="B5" t="s">
        <v>124</v>
      </c>
      <c r="C5"/>
      <c r="D5"/>
      <c r="E5">
        <v>2600</v>
      </c>
      <c r="F5" s="4">
        <f>+E5</f>
        <v>2600</v>
      </c>
    </row>
    <row r="6" spans="1:6" x14ac:dyDescent="0.25">
      <c r="A6">
        <v>3</v>
      </c>
      <c r="B6" t="s">
        <v>48</v>
      </c>
      <c r="C6">
        <v>2250</v>
      </c>
      <c r="D6"/>
      <c r="E6"/>
      <c r="F6" s="4">
        <f>+D6+C6</f>
        <v>2250</v>
      </c>
    </row>
    <row r="7" spans="1:6" x14ac:dyDescent="0.25">
      <c r="A7">
        <v>3</v>
      </c>
      <c r="B7" t="s">
        <v>85</v>
      </c>
      <c r="C7"/>
      <c r="D7">
        <v>2250</v>
      </c>
      <c r="E7"/>
      <c r="F7" s="4">
        <f>+D7+C7</f>
        <v>2250</v>
      </c>
    </row>
    <row r="8" spans="1:6" x14ac:dyDescent="0.25">
      <c r="A8">
        <v>3</v>
      </c>
      <c r="B8" t="s">
        <v>129</v>
      </c>
      <c r="C8"/>
      <c r="D8"/>
      <c r="E8">
        <v>2250</v>
      </c>
      <c r="F8" s="4">
        <f>+E8</f>
        <v>2250</v>
      </c>
    </row>
    <row r="9" spans="1:6" x14ac:dyDescent="0.25">
      <c r="A9">
        <v>6</v>
      </c>
      <c r="B9" t="s">
        <v>56</v>
      </c>
      <c r="C9">
        <v>20</v>
      </c>
      <c r="D9">
        <v>1990</v>
      </c>
      <c r="E9"/>
      <c r="F9" s="4">
        <f>+D9+C9</f>
        <v>2010</v>
      </c>
    </row>
    <row r="10" spans="1:6" x14ac:dyDescent="0.25">
      <c r="A10">
        <v>7</v>
      </c>
      <c r="B10" t="s">
        <v>52</v>
      </c>
      <c r="C10">
        <v>1990</v>
      </c>
      <c r="D10"/>
      <c r="E10"/>
      <c r="F10" s="4">
        <f>+D10+C10</f>
        <v>1990</v>
      </c>
    </row>
    <row r="11" spans="1:6" x14ac:dyDescent="0.25">
      <c r="A11">
        <v>7</v>
      </c>
      <c r="B11" t="s">
        <v>54</v>
      </c>
      <c r="C11">
        <v>1990</v>
      </c>
      <c r="D11"/>
      <c r="E11"/>
      <c r="F11" s="4">
        <f>+D11+C11</f>
        <v>1990</v>
      </c>
    </row>
    <row r="12" spans="1:6" x14ac:dyDescent="0.25">
      <c r="A12">
        <v>7</v>
      </c>
      <c r="B12" t="s">
        <v>90</v>
      </c>
      <c r="C12"/>
      <c r="D12">
        <v>1990</v>
      </c>
      <c r="E12"/>
      <c r="F12" s="4">
        <f>+D12+C12</f>
        <v>1990</v>
      </c>
    </row>
    <row r="13" spans="1:6" x14ac:dyDescent="0.25">
      <c r="A13">
        <v>7</v>
      </c>
      <c r="B13" t="s">
        <v>120</v>
      </c>
      <c r="D13" s="5"/>
      <c r="E13" s="5">
        <v>1990</v>
      </c>
      <c r="F13" s="4">
        <f>+E13</f>
        <v>1990</v>
      </c>
    </row>
    <row r="14" spans="1:6" x14ac:dyDescent="0.25">
      <c r="A14">
        <v>7</v>
      </c>
      <c r="B14" t="s">
        <v>121</v>
      </c>
      <c r="C14"/>
      <c r="D14"/>
      <c r="E14">
        <v>1990</v>
      </c>
      <c r="F14" s="4">
        <f>+E14</f>
        <v>1990</v>
      </c>
    </row>
    <row r="15" spans="1:6" x14ac:dyDescent="0.25">
      <c r="A15">
        <v>12</v>
      </c>
      <c r="B15" t="s">
        <v>86</v>
      </c>
      <c r="C15"/>
      <c r="D15">
        <v>1580</v>
      </c>
      <c r="E15"/>
      <c r="F15" s="4">
        <f t="shared" ref="F15:F27" si="0">+D15+C15</f>
        <v>1580</v>
      </c>
    </row>
    <row r="16" spans="1:6" x14ac:dyDescent="0.25">
      <c r="A16">
        <v>13</v>
      </c>
      <c r="B16" t="s">
        <v>47</v>
      </c>
      <c r="C16">
        <v>20</v>
      </c>
      <c r="D16"/>
      <c r="E16"/>
      <c r="F16" s="4">
        <f t="shared" si="0"/>
        <v>20</v>
      </c>
    </row>
    <row r="17" spans="1:6" x14ac:dyDescent="0.25">
      <c r="A17">
        <v>13</v>
      </c>
      <c r="B17" t="s">
        <v>49</v>
      </c>
      <c r="C17">
        <v>20</v>
      </c>
      <c r="D17"/>
      <c r="E17"/>
      <c r="F17" s="4">
        <f t="shared" si="0"/>
        <v>20</v>
      </c>
    </row>
    <row r="18" spans="1:6" x14ac:dyDescent="0.25">
      <c r="A18">
        <v>13</v>
      </c>
      <c r="B18" t="s">
        <v>50</v>
      </c>
      <c r="C18">
        <v>20</v>
      </c>
      <c r="D18"/>
      <c r="E18"/>
      <c r="F18" s="4">
        <f t="shared" si="0"/>
        <v>20</v>
      </c>
    </row>
    <row r="19" spans="1:6" x14ac:dyDescent="0.25">
      <c r="A19">
        <v>13</v>
      </c>
      <c r="B19" t="s">
        <v>51</v>
      </c>
      <c r="C19">
        <v>20</v>
      </c>
      <c r="D19"/>
      <c r="E19"/>
      <c r="F19" s="4">
        <f t="shared" si="0"/>
        <v>20</v>
      </c>
    </row>
    <row r="20" spans="1:6" x14ac:dyDescent="0.25">
      <c r="A20">
        <v>13</v>
      </c>
      <c r="B20" t="s">
        <v>53</v>
      </c>
      <c r="C20">
        <v>20</v>
      </c>
      <c r="D20"/>
      <c r="E20"/>
      <c r="F20" s="4">
        <f t="shared" si="0"/>
        <v>20</v>
      </c>
    </row>
    <row r="21" spans="1:6" x14ac:dyDescent="0.25">
      <c r="A21">
        <v>13</v>
      </c>
      <c r="B21" t="s">
        <v>55</v>
      </c>
      <c r="C21">
        <v>20</v>
      </c>
      <c r="D21"/>
      <c r="E21"/>
      <c r="F21" s="4">
        <f t="shared" si="0"/>
        <v>20</v>
      </c>
    </row>
    <row r="22" spans="1:6" x14ac:dyDescent="0.25">
      <c r="A22">
        <v>13</v>
      </c>
      <c r="B22" t="s">
        <v>87</v>
      </c>
      <c r="C22"/>
      <c r="D22">
        <v>20</v>
      </c>
      <c r="E22"/>
      <c r="F22" s="4">
        <f t="shared" si="0"/>
        <v>20</v>
      </c>
    </row>
    <row r="23" spans="1:6" x14ac:dyDescent="0.25">
      <c r="A23">
        <v>13</v>
      </c>
      <c r="B23" t="s">
        <v>88</v>
      </c>
      <c r="C23"/>
      <c r="D23">
        <v>20</v>
      </c>
      <c r="E23"/>
      <c r="F23" s="4">
        <f t="shared" si="0"/>
        <v>20</v>
      </c>
    </row>
    <row r="24" spans="1:6" x14ac:dyDescent="0.25">
      <c r="A24">
        <v>13</v>
      </c>
      <c r="B24" t="s">
        <v>89</v>
      </c>
      <c r="C24"/>
      <c r="D24">
        <v>20</v>
      </c>
      <c r="E24"/>
      <c r="F24" s="4">
        <f t="shared" si="0"/>
        <v>20</v>
      </c>
    </row>
    <row r="25" spans="1:6" x14ac:dyDescent="0.25">
      <c r="A25">
        <v>13</v>
      </c>
      <c r="B25" t="s">
        <v>91</v>
      </c>
      <c r="C25"/>
      <c r="D25">
        <v>20</v>
      </c>
      <c r="E25"/>
      <c r="F25" s="4">
        <f t="shared" si="0"/>
        <v>20</v>
      </c>
    </row>
    <row r="26" spans="1:6" x14ac:dyDescent="0.25">
      <c r="A26">
        <v>13</v>
      </c>
      <c r="B26" t="s">
        <v>92</v>
      </c>
      <c r="C26"/>
      <c r="D26">
        <v>20</v>
      </c>
      <c r="E26"/>
      <c r="F26" s="4">
        <f t="shared" si="0"/>
        <v>20</v>
      </c>
    </row>
    <row r="27" spans="1:6" x14ac:dyDescent="0.25">
      <c r="A27">
        <v>13</v>
      </c>
      <c r="B27" t="s">
        <v>93</v>
      </c>
      <c r="C27"/>
      <c r="D27">
        <v>20</v>
      </c>
      <c r="E27"/>
      <c r="F27" s="4">
        <f t="shared" si="0"/>
        <v>20</v>
      </c>
    </row>
    <row r="28" spans="1:6" x14ac:dyDescent="0.25">
      <c r="A28">
        <v>13</v>
      </c>
      <c r="B28" t="s">
        <v>119</v>
      </c>
      <c r="E28" s="1">
        <v>20</v>
      </c>
      <c r="F28" s="4">
        <f t="shared" ref="F28:F34" si="1">+E28</f>
        <v>20</v>
      </c>
    </row>
    <row r="29" spans="1:6" x14ac:dyDescent="0.25">
      <c r="A29">
        <v>13</v>
      </c>
      <c r="B29" t="s">
        <v>122</v>
      </c>
      <c r="C29"/>
      <c r="D29"/>
      <c r="E29">
        <v>20</v>
      </c>
      <c r="F29" s="4">
        <f t="shared" si="1"/>
        <v>20</v>
      </c>
    </row>
    <row r="30" spans="1:6" x14ac:dyDescent="0.25">
      <c r="A30">
        <v>13</v>
      </c>
      <c r="B30" t="s">
        <v>123</v>
      </c>
      <c r="C30"/>
      <c r="D30"/>
      <c r="E30">
        <v>20</v>
      </c>
      <c r="F30" s="4">
        <f t="shared" si="1"/>
        <v>20</v>
      </c>
    </row>
    <row r="31" spans="1:6" x14ac:dyDescent="0.25">
      <c r="A31">
        <v>13</v>
      </c>
      <c r="B31" t="s">
        <v>125</v>
      </c>
      <c r="C31"/>
      <c r="D31"/>
      <c r="E31">
        <v>20</v>
      </c>
      <c r="F31" s="4">
        <f t="shared" si="1"/>
        <v>20</v>
      </c>
    </row>
    <row r="32" spans="1:6" x14ac:dyDescent="0.25">
      <c r="A32">
        <v>13</v>
      </c>
      <c r="B32" t="s">
        <v>126</v>
      </c>
      <c r="C32"/>
      <c r="D32"/>
      <c r="E32">
        <v>20</v>
      </c>
      <c r="F32" s="4">
        <f t="shared" si="1"/>
        <v>20</v>
      </c>
    </row>
    <row r="33" spans="1:6" x14ac:dyDescent="0.25">
      <c r="A33">
        <v>13</v>
      </c>
      <c r="B33" t="s">
        <v>127</v>
      </c>
      <c r="C33"/>
      <c r="D33"/>
      <c r="E33">
        <v>20</v>
      </c>
      <c r="F33" s="4">
        <f t="shared" si="1"/>
        <v>20</v>
      </c>
    </row>
    <row r="34" spans="1:6" x14ac:dyDescent="0.25">
      <c r="A34">
        <v>13</v>
      </c>
      <c r="B34" t="s">
        <v>128</v>
      </c>
      <c r="C34"/>
      <c r="D34"/>
      <c r="E34">
        <v>20</v>
      </c>
      <c r="F34" s="4">
        <f t="shared" si="1"/>
        <v>20</v>
      </c>
    </row>
    <row r="37" spans="1:6" x14ac:dyDescent="0.25">
      <c r="C37"/>
      <c r="D37"/>
      <c r="E37"/>
    </row>
    <row r="38" spans="1:6" x14ac:dyDescent="0.25">
      <c r="C38"/>
      <c r="D38"/>
      <c r="E38"/>
    </row>
    <row r="39" spans="1:6" x14ac:dyDescent="0.25">
      <c r="C39"/>
      <c r="D39"/>
      <c r="E39"/>
    </row>
    <row r="40" spans="1:6" x14ac:dyDescent="0.25">
      <c r="C40"/>
      <c r="D40"/>
      <c r="E40"/>
    </row>
    <row r="41" spans="1:6" x14ac:dyDescent="0.25">
      <c r="C41"/>
      <c r="D41"/>
      <c r="E41"/>
    </row>
    <row r="42" spans="1:6" x14ac:dyDescent="0.25">
      <c r="C42"/>
      <c r="D42"/>
      <c r="E42"/>
    </row>
    <row r="43" spans="1:6" x14ac:dyDescent="0.25">
      <c r="C43"/>
      <c r="D43"/>
      <c r="E43"/>
    </row>
    <row r="44" spans="1:6" x14ac:dyDescent="0.25">
      <c r="C44"/>
      <c r="D44"/>
      <c r="E44"/>
    </row>
    <row r="45" spans="1:6" x14ac:dyDescent="0.25">
      <c r="C45"/>
      <c r="D45"/>
      <c r="E45"/>
    </row>
    <row r="46" spans="1:6" x14ac:dyDescent="0.25">
      <c r="C46"/>
      <c r="D46"/>
      <c r="E46"/>
    </row>
    <row r="47" spans="1:6" x14ac:dyDescent="0.25">
      <c r="C47"/>
      <c r="D47"/>
      <c r="E47"/>
    </row>
    <row r="48" spans="1:6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  <c r="D50"/>
      <c r="E50"/>
    </row>
    <row r="51" spans="3:5" x14ac:dyDescent="0.25">
      <c r="C51"/>
      <c r="D51"/>
      <c r="E51"/>
    </row>
  </sheetData>
  <sortState xmlns:xlrd2="http://schemas.microsoft.com/office/spreadsheetml/2017/richdata2" ref="A3:F36">
    <sortCondition descending="1" ref="F6:F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F51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46" customWidth="1"/>
    <col min="3" max="5" width="15.7109375" style="1" customWidth="1"/>
    <col min="6" max="6" width="9.140625" style="4"/>
  </cols>
  <sheetData>
    <row r="1" spans="1:6" x14ac:dyDescent="0.25">
      <c r="B1" s="3" t="s">
        <v>17</v>
      </c>
    </row>
    <row r="2" spans="1:6" x14ac:dyDescent="0.25">
      <c r="C2" s="5" t="s">
        <v>0</v>
      </c>
    </row>
    <row r="3" spans="1:6" x14ac:dyDescent="0.25">
      <c r="B3" s="2" t="s">
        <v>1</v>
      </c>
      <c r="C3" s="6" t="s">
        <v>19</v>
      </c>
      <c r="D3" s="6" t="s">
        <v>78</v>
      </c>
      <c r="E3" s="6" t="s">
        <v>103</v>
      </c>
      <c r="F3" s="7" t="s">
        <v>2</v>
      </c>
    </row>
    <row r="4" spans="1:6" x14ac:dyDescent="0.25">
      <c r="A4">
        <v>1</v>
      </c>
      <c r="B4" t="s">
        <v>61</v>
      </c>
      <c r="C4">
        <v>2600</v>
      </c>
      <c r="D4">
        <v>2600</v>
      </c>
      <c r="E4">
        <v>1990</v>
      </c>
      <c r="F4" s="4">
        <f>+C4+D4</f>
        <v>5200</v>
      </c>
    </row>
    <row r="5" spans="1:6" x14ac:dyDescent="0.25">
      <c r="A5">
        <v>2</v>
      </c>
      <c r="B5" t="s">
        <v>133</v>
      </c>
      <c r="C5"/>
      <c r="D5"/>
      <c r="E5">
        <v>2600</v>
      </c>
      <c r="F5" s="4">
        <v>2600</v>
      </c>
    </row>
    <row r="6" spans="1:6" x14ac:dyDescent="0.25">
      <c r="A6">
        <v>3</v>
      </c>
      <c r="B6" t="s">
        <v>62</v>
      </c>
      <c r="C6">
        <v>2250</v>
      </c>
      <c r="D6"/>
      <c r="E6"/>
      <c r="F6" s="4">
        <f>+C6+D6</f>
        <v>2250</v>
      </c>
    </row>
    <row r="7" spans="1:6" x14ac:dyDescent="0.25">
      <c r="A7">
        <v>3</v>
      </c>
      <c r="B7" t="s">
        <v>98</v>
      </c>
      <c r="C7"/>
      <c r="D7">
        <v>2250</v>
      </c>
      <c r="E7"/>
      <c r="F7" s="4">
        <f>+C7+D7</f>
        <v>2250</v>
      </c>
    </row>
    <row r="8" spans="1:6" x14ac:dyDescent="0.25">
      <c r="A8">
        <v>3</v>
      </c>
      <c r="B8" t="s">
        <v>131</v>
      </c>
      <c r="D8" s="5"/>
      <c r="E8" s="5">
        <v>2250</v>
      </c>
      <c r="F8" s="4">
        <v>2250</v>
      </c>
    </row>
    <row r="9" spans="1:6" x14ac:dyDescent="0.25">
      <c r="A9">
        <v>6</v>
      </c>
      <c r="B9" t="s">
        <v>59</v>
      </c>
      <c r="C9">
        <v>20</v>
      </c>
      <c r="D9">
        <v>1990</v>
      </c>
      <c r="E9"/>
      <c r="F9" s="4">
        <f>+C9+D9</f>
        <v>2010</v>
      </c>
    </row>
    <row r="10" spans="1:6" x14ac:dyDescent="0.25">
      <c r="A10">
        <v>7</v>
      </c>
      <c r="B10" t="s">
        <v>94</v>
      </c>
      <c r="C10"/>
      <c r="D10">
        <v>1990</v>
      </c>
      <c r="E10"/>
      <c r="F10" s="4">
        <f>+C10+D10</f>
        <v>1990</v>
      </c>
    </row>
    <row r="11" spans="1:6" x14ac:dyDescent="0.25">
      <c r="A11">
        <v>7</v>
      </c>
      <c r="B11" t="s">
        <v>132</v>
      </c>
      <c r="C11"/>
      <c r="D11"/>
      <c r="E11">
        <v>1990</v>
      </c>
      <c r="F11" s="4">
        <v>1990</v>
      </c>
    </row>
    <row r="12" spans="1:6" x14ac:dyDescent="0.25">
      <c r="A12">
        <v>9</v>
      </c>
      <c r="B12" t="s">
        <v>58</v>
      </c>
      <c r="C12">
        <v>20</v>
      </c>
      <c r="D12"/>
      <c r="E12">
        <v>20</v>
      </c>
      <c r="F12" s="4">
        <f t="shared" ref="F12:F17" si="0">+C12+D12</f>
        <v>20</v>
      </c>
    </row>
    <row r="13" spans="1:6" x14ac:dyDescent="0.25">
      <c r="A13">
        <v>9</v>
      </c>
      <c r="B13" t="s">
        <v>60</v>
      </c>
      <c r="C13">
        <v>20</v>
      </c>
      <c r="D13"/>
      <c r="E13">
        <v>20</v>
      </c>
      <c r="F13" s="4">
        <f t="shared" si="0"/>
        <v>20</v>
      </c>
    </row>
    <row r="14" spans="1:6" x14ac:dyDescent="0.25">
      <c r="A14">
        <v>9</v>
      </c>
      <c r="B14" t="s">
        <v>63</v>
      </c>
      <c r="C14">
        <v>20</v>
      </c>
      <c r="D14"/>
      <c r="E14"/>
      <c r="F14" s="4">
        <f t="shared" si="0"/>
        <v>20</v>
      </c>
    </row>
    <row r="15" spans="1:6" x14ac:dyDescent="0.25">
      <c r="A15">
        <v>9</v>
      </c>
      <c r="B15" t="s">
        <v>95</v>
      </c>
      <c r="C15"/>
      <c r="D15">
        <v>20</v>
      </c>
      <c r="E15"/>
      <c r="F15" s="4">
        <f t="shared" si="0"/>
        <v>20</v>
      </c>
    </row>
    <row r="16" spans="1:6" x14ac:dyDescent="0.25">
      <c r="A16">
        <v>9</v>
      </c>
      <c r="B16" t="s">
        <v>96</v>
      </c>
      <c r="C16"/>
      <c r="D16">
        <v>20</v>
      </c>
      <c r="E16"/>
      <c r="F16" s="4">
        <f t="shared" si="0"/>
        <v>20</v>
      </c>
    </row>
    <row r="17" spans="1:6" x14ac:dyDescent="0.25">
      <c r="A17">
        <v>9</v>
      </c>
      <c r="B17" t="s">
        <v>97</v>
      </c>
      <c r="C17"/>
      <c r="D17">
        <v>20</v>
      </c>
      <c r="E17"/>
      <c r="F17" s="4">
        <f t="shared" si="0"/>
        <v>20</v>
      </c>
    </row>
    <row r="18" spans="1:6" x14ac:dyDescent="0.25">
      <c r="A18">
        <v>9</v>
      </c>
      <c r="B18" t="s">
        <v>130</v>
      </c>
      <c r="E18" s="1">
        <v>20</v>
      </c>
      <c r="F18" s="4">
        <f>+E18</f>
        <v>20</v>
      </c>
    </row>
    <row r="19" spans="1:6" x14ac:dyDescent="0.25">
      <c r="A19">
        <v>9</v>
      </c>
      <c r="B19" t="s">
        <v>134</v>
      </c>
      <c r="C19"/>
      <c r="D19"/>
      <c r="E19">
        <v>20</v>
      </c>
      <c r="F19" s="4">
        <f>+E19</f>
        <v>20</v>
      </c>
    </row>
    <row r="22" spans="1:6" x14ac:dyDescent="0.25">
      <c r="C22"/>
      <c r="D22"/>
      <c r="E22"/>
    </row>
    <row r="23" spans="1:6" x14ac:dyDescent="0.25">
      <c r="C23"/>
      <c r="D23"/>
      <c r="E23"/>
    </row>
    <row r="24" spans="1:6" x14ac:dyDescent="0.25">
      <c r="C24"/>
      <c r="D24"/>
      <c r="E24"/>
    </row>
    <row r="25" spans="1:6" x14ac:dyDescent="0.25">
      <c r="C25"/>
      <c r="D25"/>
      <c r="E25"/>
    </row>
    <row r="26" spans="1:6" x14ac:dyDescent="0.25">
      <c r="C26"/>
      <c r="D26"/>
      <c r="E26"/>
    </row>
    <row r="27" spans="1:6" x14ac:dyDescent="0.25">
      <c r="C27"/>
      <c r="D27"/>
      <c r="E27"/>
    </row>
    <row r="28" spans="1:6" x14ac:dyDescent="0.25">
      <c r="C28"/>
      <c r="D28"/>
      <c r="E28"/>
    </row>
    <row r="29" spans="1:6" x14ac:dyDescent="0.25">
      <c r="C29"/>
      <c r="D29"/>
      <c r="E29"/>
    </row>
    <row r="30" spans="1:6" x14ac:dyDescent="0.25">
      <c r="C30"/>
      <c r="D30"/>
      <c r="E30"/>
    </row>
    <row r="31" spans="1:6" x14ac:dyDescent="0.25">
      <c r="C31"/>
      <c r="D31"/>
      <c r="E31"/>
    </row>
    <row r="32" spans="1:6" x14ac:dyDescent="0.25">
      <c r="C32"/>
      <c r="D32"/>
      <c r="E32"/>
    </row>
    <row r="33" spans="3:5" x14ac:dyDescent="0.25">
      <c r="C33"/>
      <c r="D33"/>
      <c r="E33"/>
    </row>
    <row r="34" spans="3:5" x14ac:dyDescent="0.25">
      <c r="C34"/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C43"/>
      <c r="D43"/>
      <c r="E43"/>
    </row>
    <row r="44" spans="3:5" x14ac:dyDescent="0.25">
      <c r="C44"/>
      <c r="D44"/>
      <c r="E44"/>
    </row>
    <row r="45" spans="3:5" x14ac:dyDescent="0.25">
      <c r="C45"/>
      <c r="D45"/>
      <c r="E45"/>
    </row>
    <row r="46" spans="3:5" x14ac:dyDescent="0.25">
      <c r="C46"/>
      <c r="D46"/>
      <c r="E46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  <c r="D50"/>
      <c r="E50"/>
    </row>
    <row r="51" spans="3:5" x14ac:dyDescent="0.25">
      <c r="C51"/>
      <c r="D51"/>
      <c r="E51"/>
    </row>
  </sheetData>
  <sortState xmlns:xlrd2="http://schemas.microsoft.com/office/spreadsheetml/2017/richdata2" ref="A3:F21">
    <sortCondition descending="1" ref="F6:F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F51"/>
  <sheetViews>
    <sheetView tabSelected="1" workbookViewId="0">
      <selection activeCell="B8" sqref="B8"/>
    </sheetView>
  </sheetViews>
  <sheetFormatPr defaultRowHeight="15" x14ac:dyDescent="0.25"/>
  <cols>
    <col min="1" max="1" width="5.42578125" customWidth="1"/>
    <col min="2" max="2" width="51.5703125" customWidth="1"/>
    <col min="3" max="5" width="15.7109375" style="1" customWidth="1"/>
    <col min="6" max="6" width="9.140625" style="4"/>
  </cols>
  <sheetData>
    <row r="1" spans="1:6" x14ac:dyDescent="0.25">
      <c r="B1" s="3" t="s">
        <v>18</v>
      </c>
    </row>
    <row r="2" spans="1:6" x14ac:dyDescent="0.25">
      <c r="C2" s="5" t="s">
        <v>0</v>
      </c>
    </row>
    <row r="3" spans="1:6" x14ac:dyDescent="0.25">
      <c r="B3" s="2" t="s">
        <v>1</v>
      </c>
      <c r="C3" s="6" t="s">
        <v>19</v>
      </c>
      <c r="D3" s="6" t="s">
        <v>78</v>
      </c>
      <c r="E3" s="6" t="s">
        <v>103</v>
      </c>
      <c r="F3" s="7" t="s">
        <v>2</v>
      </c>
    </row>
    <row r="4" spans="1:6" x14ac:dyDescent="0.25">
      <c r="A4">
        <v>1</v>
      </c>
      <c r="B4" t="s">
        <v>64</v>
      </c>
      <c r="C4">
        <v>2600</v>
      </c>
      <c r="D4"/>
      <c r="E4"/>
      <c r="F4" s="4">
        <f>+C4</f>
        <v>2600</v>
      </c>
    </row>
    <row r="5" spans="1:6" x14ac:dyDescent="0.25">
      <c r="A5">
        <v>1</v>
      </c>
      <c r="B5" t="s">
        <v>101</v>
      </c>
      <c r="C5"/>
      <c r="D5">
        <v>2600</v>
      </c>
      <c r="E5"/>
      <c r="F5" s="4">
        <v>2600</v>
      </c>
    </row>
    <row r="6" spans="1:6" x14ac:dyDescent="0.25">
      <c r="A6">
        <v>1</v>
      </c>
      <c r="B6" t="s">
        <v>135</v>
      </c>
      <c r="E6" s="12">
        <v>2600</v>
      </c>
      <c r="F6" s="4">
        <f>+E6</f>
        <v>2600</v>
      </c>
    </row>
    <row r="7" spans="1:6" x14ac:dyDescent="0.25">
      <c r="A7">
        <v>4</v>
      </c>
      <c r="B7" t="s">
        <v>65</v>
      </c>
      <c r="C7">
        <v>2250</v>
      </c>
      <c r="D7"/>
      <c r="E7"/>
      <c r="F7" s="4">
        <f>+C7</f>
        <v>2250</v>
      </c>
    </row>
    <row r="8" spans="1:6" x14ac:dyDescent="0.25">
      <c r="A8">
        <v>4</v>
      </c>
      <c r="B8" t="s">
        <v>99</v>
      </c>
      <c r="C8"/>
      <c r="D8">
        <v>2250</v>
      </c>
      <c r="E8"/>
      <c r="F8" s="4">
        <f>+D8</f>
        <v>2250</v>
      </c>
    </row>
    <row r="9" spans="1:6" x14ac:dyDescent="0.25">
      <c r="A9">
        <v>4</v>
      </c>
      <c r="B9" t="s">
        <v>139</v>
      </c>
      <c r="C9"/>
      <c r="D9"/>
      <c r="E9">
        <v>2250</v>
      </c>
      <c r="F9" s="4">
        <v>2250</v>
      </c>
    </row>
    <row r="10" spans="1:6" x14ac:dyDescent="0.25">
      <c r="A10">
        <v>7</v>
      </c>
      <c r="B10" t="s">
        <v>100</v>
      </c>
      <c r="C10"/>
      <c r="D10">
        <v>1990</v>
      </c>
      <c r="E10"/>
      <c r="F10" s="4">
        <f>+D10</f>
        <v>1990</v>
      </c>
    </row>
    <row r="11" spans="1:6" x14ac:dyDescent="0.25">
      <c r="A11">
        <v>7</v>
      </c>
      <c r="B11" t="s">
        <v>102</v>
      </c>
      <c r="C11"/>
      <c r="D11">
        <v>1990</v>
      </c>
      <c r="E11"/>
      <c r="F11" s="4">
        <f>+D11</f>
        <v>1990</v>
      </c>
    </row>
    <row r="12" spans="1:6" x14ac:dyDescent="0.25">
      <c r="A12">
        <v>9</v>
      </c>
      <c r="B12" t="s">
        <v>66</v>
      </c>
      <c r="C12">
        <v>20</v>
      </c>
      <c r="D12"/>
      <c r="E12"/>
      <c r="F12" s="4">
        <f>+C12</f>
        <v>20</v>
      </c>
    </row>
    <row r="13" spans="1:6" x14ac:dyDescent="0.25">
      <c r="A13">
        <v>9</v>
      </c>
      <c r="B13" t="s">
        <v>67</v>
      </c>
      <c r="C13">
        <v>20</v>
      </c>
      <c r="D13"/>
      <c r="E13"/>
      <c r="F13" s="4">
        <f>+C13</f>
        <v>20</v>
      </c>
    </row>
    <row r="14" spans="1:6" x14ac:dyDescent="0.25">
      <c r="A14">
        <v>9</v>
      </c>
      <c r="B14" t="s">
        <v>136</v>
      </c>
      <c r="D14" s="5"/>
      <c r="E14" s="5">
        <v>20</v>
      </c>
      <c r="F14" s="4">
        <f>+E14</f>
        <v>20</v>
      </c>
    </row>
    <row r="15" spans="1:6" x14ac:dyDescent="0.25">
      <c r="A15">
        <v>9</v>
      </c>
      <c r="B15" t="s">
        <v>138</v>
      </c>
      <c r="C15" t="s">
        <v>137</v>
      </c>
      <c r="D15"/>
      <c r="E15">
        <v>20</v>
      </c>
      <c r="F15" s="4">
        <f>+E15</f>
        <v>20</v>
      </c>
    </row>
    <row r="16" spans="1:6" x14ac:dyDescent="0.25">
      <c r="A16">
        <v>9</v>
      </c>
      <c r="B16" t="s">
        <v>140</v>
      </c>
      <c r="C16"/>
      <c r="D16"/>
      <c r="E16">
        <v>20</v>
      </c>
      <c r="F16" s="4">
        <f>+E16</f>
        <v>20</v>
      </c>
    </row>
    <row r="17" spans="1:6" x14ac:dyDescent="0.25">
      <c r="A17">
        <v>9</v>
      </c>
      <c r="B17" t="s">
        <v>141</v>
      </c>
      <c r="C17"/>
      <c r="D17"/>
      <c r="E17">
        <v>20</v>
      </c>
      <c r="F17" s="4">
        <f>+E17</f>
        <v>20</v>
      </c>
    </row>
    <row r="20" spans="1:6" x14ac:dyDescent="0.25">
      <c r="C20"/>
      <c r="D20"/>
      <c r="E20"/>
    </row>
    <row r="21" spans="1:6" x14ac:dyDescent="0.25">
      <c r="C21"/>
      <c r="D21"/>
      <c r="E21"/>
    </row>
    <row r="22" spans="1:6" x14ac:dyDescent="0.25">
      <c r="C22"/>
      <c r="D22"/>
      <c r="E22"/>
    </row>
    <row r="23" spans="1:6" x14ac:dyDescent="0.25">
      <c r="C23"/>
      <c r="D23"/>
      <c r="E23"/>
    </row>
    <row r="24" spans="1:6" x14ac:dyDescent="0.25">
      <c r="C24"/>
      <c r="D24"/>
      <c r="E24"/>
    </row>
    <row r="25" spans="1:6" x14ac:dyDescent="0.25">
      <c r="C25"/>
      <c r="D25"/>
      <c r="E25"/>
    </row>
    <row r="26" spans="1:6" x14ac:dyDescent="0.25">
      <c r="C26"/>
      <c r="D26"/>
      <c r="E26"/>
    </row>
    <row r="27" spans="1:6" x14ac:dyDescent="0.25">
      <c r="C27"/>
      <c r="D27"/>
      <c r="E27"/>
    </row>
    <row r="28" spans="1:6" x14ac:dyDescent="0.25">
      <c r="C28"/>
      <c r="D28"/>
      <c r="E28"/>
    </row>
    <row r="29" spans="1:6" x14ac:dyDescent="0.25">
      <c r="C29"/>
      <c r="D29"/>
      <c r="E29"/>
    </row>
    <row r="30" spans="1:6" x14ac:dyDescent="0.25">
      <c r="C30"/>
      <c r="D30"/>
      <c r="E30"/>
    </row>
    <row r="31" spans="1:6" x14ac:dyDescent="0.25">
      <c r="C31"/>
      <c r="D31"/>
      <c r="E31"/>
    </row>
    <row r="32" spans="1:6" x14ac:dyDescent="0.25">
      <c r="C32"/>
      <c r="D32"/>
      <c r="E32"/>
    </row>
    <row r="33" spans="3:5" x14ac:dyDescent="0.25">
      <c r="C33"/>
      <c r="D33"/>
      <c r="E33"/>
    </row>
    <row r="34" spans="3:5" x14ac:dyDescent="0.25">
      <c r="C34"/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C43"/>
      <c r="D43"/>
      <c r="E43"/>
    </row>
    <row r="44" spans="3:5" x14ac:dyDescent="0.25">
      <c r="C44"/>
      <c r="D44"/>
      <c r="E44"/>
    </row>
    <row r="45" spans="3:5" x14ac:dyDescent="0.25">
      <c r="C45"/>
      <c r="D45"/>
      <c r="E45"/>
    </row>
    <row r="46" spans="3:5" x14ac:dyDescent="0.25">
      <c r="C46"/>
      <c r="D46"/>
      <c r="E46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  <c r="D50"/>
      <c r="E50"/>
    </row>
    <row r="51" spans="3:5" x14ac:dyDescent="0.25">
      <c r="C51"/>
      <c r="D51"/>
      <c r="E51"/>
    </row>
  </sheetData>
  <sortState xmlns:xlrd2="http://schemas.microsoft.com/office/spreadsheetml/2017/richdata2" ref="A3:F19">
    <sortCondition descending="1" ref="F6:F1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U17</vt:lpstr>
      <vt:lpstr>GS U17</vt:lpstr>
      <vt:lpstr>XD U17</vt:lpstr>
      <vt:lpstr>BD U17</vt:lpstr>
      <vt:lpstr>GD U17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2022-10-16T18:10:34Z</dcterms:modified>
</cp:coreProperties>
</file>